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Calculation" sheetId="1" r:id="rId1"/>
    <sheet name="Use" sheetId="2" r:id="rId2"/>
    <sheet name="PlanComptable.com" sheetId="3" r:id="rId3"/>
  </sheets>
  <definedNames>
    <definedName name="_xlnm.Print_Area" localSheetId="2">'PlanComptable.com'!$A$1:$A$23</definedName>
  </definedNames>
  <calcPr fullCalcOnLoad="1"/>
</workbook>
</file>

<file path=xl/sharedStrings.xml><?xml version="1.0" encoding="utf-8"?>
<sst xmlns="http://schemas.openxmlformats.org/spreadsheetml/2006/main" count="101" uniqueCount="88">
  <si>
    <t>-</t>
  </si>
  <si>
    <t>(a)</t>
  </si>
  <si>
    <t>(b)</t>
  </si>
  <si>
    <t>(c)</t>
  </si>
  <si>
    <t>(d)</t>
  </si>
  <si>
    <t>ou</t>
  </si>
  <si>
    <t>A.</t>
  </si>
  <si>
    <t>B.</t>
  </si>
  <si>
    <t>C.</t>
  </si>
  <si>
    <t>(e)</t>
  </si>
  <si>
    <t>(f)</t>
  </si>
  <si>
    <t>(g)</t>
  </si>
  <si>
    <t>PlanComptable.com</t>
  </si>
  <si>
    <t xml:space="preserve">Calculation
of
change in overall net working capital </t>
  </si>
  <si>
    <t>Sale or decrease of fixed assets:</t>
  </si>
  <si>
    <t xml:space="preserve">intangible fixed assets </t>
  </si>
  <si>
    <t xml:space="preserve">tangible fixed assets </t>
  </si>
  <si>
    <t>Sale or decrease of financial fixed assets</t>
  </si>
  <si>
    <t>Increase in owner's equity:</t>
  </si>
  <si>
    <t>Capital increase or contributions</t>
  </si>
  <si>
    <t>Increase in other owner's equity</t>
  </si>
  <si>
    <t>Increase in financial debts (a) (b)</t>
  </si>
  <si>
    <t>Sources:</t>
  </si>
  <si>
    <t>Applications:</t>
  </si>
  <si>
    <t>Dividends paid during the financial year</t>
  </si>
  <si>
    <t>Purchase of fixed assets:</t>
  </si>
  <si>
    <t xml:space="preserve">Intangible fixed assets </t>
  </si>
  <si>
    <t xml:space="preserve">Tangible fixed assets </t>
  </si>
  <si>
    <t xml:space="preserve">Financial fixed assets </t>
  </si>
  <si>
    <t>Decrease in owner's equity (decrease in capital, withdrawals)</t>
  </si>
  <si>
    <t>Deferred expenses (c)</t>
  </si>
  <si>
    <t>Repayment of financial debts (a)</t>
  </si>
  <si>
    <t>Total of applications (II)</t>
  </si>
  <si>
    <t xml:space="preserve">Total of sources (I) </t>
  </si>
  <si>
    <t xml:space="preserve">Use
of
change in overall net working capital </t>
  </si>
  <si>
    <t>Funds from operations</t>
  </si>
  <si>
    <t>Excluding short term bank advances and bank credit balances.</t>
  </si>
  <si>
    <t>Excluding debenture redemption premiums.</t>
  </si>
  <si>
    <t>Gross amount transferred during the financial year.</t>
  </si>
  <si>
    <t>Financial Year
N</t>
  </si>
  <si>
    <t>Financial Year
N-1</t>
  </si>
  <si>
    <t>Statement in list form</t>
  </si>
  <si>
    <t>Extended system</t>
  </si>
  <si>
    <t>FORMAT OF FUND FLOW STATEMENT</t>
  </si>
  <si>
    <r>
      <t xml:space="preserve">Increase in overall net working capital  </t>
    </r>
    <r>
      <rPr>
        <b/>
        <sz val="10"/>
        <rFont val="Arial"/>
        <family val="2"/>
      </rPr>
      <t>(I-II)</t>
    </r>
  </si>
  <si>
    <r>
      <t xml:space="preserve">Decrease in overall net working capital </t>
    </r>
    <r>
      <rPr>
        <b/>
        <sz val="10"/>
        <rFont val="Arial"/>
        <family val="2"/>
      </rPr>
      <t>(II-I)</t>
    </r>
  </si>
  <si>
    <t>Operating changes:</t>
  </si>
  <si>
    <t>Inventory and work in progress</t>
  </si>
  <si>
    <t>Advance payments on account on orders</t>
  </si>
  <si>
    <t>Changes in operating debts :</t>
  </si>
  <si>
    <t>Advance payments on account received on orders in progress</t>
  </si>
  <si>
    <t>or</t>
  </si>
  <si>
    <t>Operating working capital required for the financial year</t>
  </si>
  <si>
    <t>Operating working capital generated during the financial year</t>
  </si>
  <si>
    <t xml:space="preserve">Trade receivables, related accounts and other operating receivables (b) </t>
  </si>
  <si>
    <t xml:space="preserve">Trade payables, related accounts and other operating payables (d) </t>
  </si>
  <si>
    <t>Non-operating changes :</t>
  </si>
  <si>
    <t xml:space="preserve">Change in other receivables (a) (b) (e)    </t>
  </si>
  <si>
    <t>Change in other payables (c) (d)</t>
  </si>
  <si>
    <t>Non-operating working capital required for the financial year</t>
  </si>
  <si>
    <t>Non-operating working capital generated during the financial year</t>
  </si>
  <si>
    <t>Changes in cash and cash equivalents:</t>
  </si>
  <si>
    <t>Changes in cash assets (a)</t>
  </si>
  <si>
    <t xml:space="preserve">Changes in short term bank advances and bank credit balances (c) </t>
  </si>
  <si>
    <t>Net change in cash and cash equivalents</t>
  </si>
  <si>
    <t>Net use (f)</t>
  </si>
  <si>
    <t>Net source (g)</t>
  </si>
  <si>
    <t>Including prepaid expenses depending on whether they are allocated to operating changes or not.</t>
  </si>
  <si>
    <t>Conversely, decreases in these assets create working capital resources, which are shown with a (+).</t>
  </si>
  <si>
    <t>Increases in relevant assets lead to increases in working capital requirements, which are shown with (-).</t>
  </si>
  <si>
    <t>Increases in relevant liabilities create working capital resources, which are shown with (+).</t>
  </si>
  <si>
    <t>Conversely, decreases in these liabilities lead to increases in working capital requirements, which are shown with (-).</t>
  </si>
  <si>
    <t>Including deferred income depending on whether it is allocated to operating changes or not.</t>
  </si>
  <si>
    <t>Including marketable securities.</t>
  </si>
  <si>
    <t>"Net use" equal to "Increase in overall net working capital  (I-II)" shown in the previous table.</t>
  </si>
  <si>
    <t>"Net source" equal to "Decrease in overall net working capital (II-I)" shown in the previous table.</t>
  </si>
  <si>
    <t>French GAAP, "PLAN COMPTABLE GENERAL", Art. 842-4</t>
  </si>
  <si>
    <t>MAIN PAGE</t>
  </si>
  <si>
    <t>SUMMARY OF ACCOUNTS</t>
  </si>
  <si>
    <t>CHART OF ACCOUNTS</t>
  </si>
  <si>
    <t>CLASSIFICATION OF ACCOUNTS</t>
  </si>
  <si>
    <t>FUNCTIONING OF ACCOUNTS</t>
  </si>
  <si>
    <t>FINANCIAL STATEMENTS</t>
  </si>
  <si>
    <t>ACCOUNTING AND FINANCIAL TERMS</t>
  </si>
  <si>
    <t>Sale of fixed assets:</t>
  </si>
  <si>
    <t>Change in overall net working capital:</t>
  </si>
  <si>
    <t>Changes in operating assets (a):</t>
  </si>
  <si>
    <t>Use of change in overall net working capital (A+B+C):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</si>
</sst>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  <numFmt numFmtId="176" formatCode="\+#,###;#,##0"/>
    <numFmt numFmtId="177" formatCode="\-#,###;\-#,##0"/>
  </numFmts>
  <fonts count="6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9"/>
      <color indexed="12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45" fillId="27" borderId="1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7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8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/>
    </xf>
    <xf numFmtId="3" fontId="13" fillId="0" borderId="10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0" fillId="0" borderId="12" xfId="0" applyNumberForma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Font="1" applyBorder="1" applyAlignment="1">
      <alignment vertical="center"/>
    </xf>
    <xf numFmtId="3" fontId="0" fillId="0" borderId="16" xfId="0" applyNumberForma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0" fillId="0" borderId="0" xfId="0" applyNumberFormat="1" applyFont="1" applyAlignment="1">
      <alignment vertical="center"/>
    </xf>
    <xf numFmtId="3" fontId="0" fillId="0" borderId="19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20" xfId="0" applyNumberFormat="1" applyFont="1" applyBorder="1" applyAlignment="1">
      <alignment/>
    </xf>
    <xf numFmtId="3" fontId="0" fillId="0" borderId="16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horizontal="center" vertical="center"/>
    </xf>
    <xf numFmtId="3" fontId="14" fillId="0" borderId="15" xfId="0" applyNumberFormat="1" applyFont="1" applyBorder="1" applyAlignment="1">
      <alignment/>
    </xf>
    <xf numFmtId="3" fontId="0" fillId="0" borderId="21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23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4" fillId="0" borderId="20" xfId="0" applyNumberFormat="1" applyFont="1" applyBorder="1" applyAlignment="1">
      <alignment/>
    </xf>
    <xf numFmtId="3" fontId="1" fillId="0" borderId="16" xfId="0" applyNumberFormat="1" applyFont="1" applyBorder="1" applyAlignment="1">
      <alignment vertical="center"/>
    </xf>
    <xf numFmtId="3" fontId="4" fillId="0" borderId="24" xfId="0" applyNumberFormat="1" applyFont="1" applyBorder="1" applyAlignment="1">
      <alignment horizontal="right"/>
    </xf>
    <xf numFmtId="3" fontId="4" fillId="0" borderId="25" xfId="0" applyNumberFormat="1" applyFont="1" applyBorder="1" applyAlignment="1">
      <alignment horizontal="right"/>
    </xf>
    <xf numFmtId="3" fontId="13" fillId="0" borderId="14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3" fontId="0" fillId="0" borderId="16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3" fontId="14" fillId="0" borderId="28" xfId="0" applyNumberFormat="1" applyFont="1" applyBorder="1" applyAlignment="1">
      <alignment/>
    </xf>
    <xf numFmtId="3" fontId="1" fillId="0" borderId="14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horizontal="center"/>
    </xf>
    <xf numFmtId="3" fontId="11" fillId="0" borderId="0" xfId="0" applyNumberFormat="1" applyFont="1" applyAlignment="1">
      <alignment vertical="center"/>
    </xf>
    <xf numFmtId="174" fontId="14" fillId="0" borderId="20" xfId="0" applyNumberFormat="1" applyFont="1" applyBorder="1" applyAlignment="1">
      <alignment/>
    </xf>
    <xf numFmtId="177" fontId="4" fillId="0" borderId="18" xfId="0" applyNumberFormat="1" applyFont="1" applyBorder="1" applyAlignment="1">
      <alignment horizontal="center"/>
    </xf>
    <xf numFmtId="3" fontId="0" fillId="0" borderId="27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30" xfId="0" applyNumberFormat="1" applyBorder="1" applyAlignment="1">
      <alignment/>
    </xf>
    <xf numFmtId="3" fontId="0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 vertical="top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vertical="top"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3" fillId="0" borderId="19" xfId="0" applyNumberFormat="1" applyFont="1" applyBorder="1" applyAlignment="1">
      <alignment/>
    </xf>
    <xf numFmtId="3" fontId="0" fillId="0" borderId="14" xfId="0" applyNumberFormat="1" applyFont="1" applyBorder="1" applyAlignment="1">
      <alignment vertical="top"/>
    </xf>
    <xf numFmtId="3" fontId="0" fillId="0" borderId="15" xfId="0" applyNumberFormat="1" applyFont="1" applyBorder="1" applyAlignment="1">
      <alignment horizontal="left" vertical="center"/>
    </xf>
    <xf numFmtId="3" fontId="14" fillId="0" borderId="16" xfId="0" applyNumberFormat="1" applyFont="1" applyBorder="1" applyAlignment="1">
      <alignment/>
    </xf>
    <xf numFmtId="3" fontId="0" fillId="0" borderId="21" xfId="0" applyNumberFormat="1" applyFont="1" applyBorder="1" applyAlignment="1">
      <alignment horizontal="left" vertical="center"/>
    </xf>
    <xf numFmtId="3" fontId="0" fillId="0" borderId="21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1" fillId="0" borderId="19" xfId="0" applyNumberFormat="1" applyFont="1" applyBorder="1" applyAlignment="1">
      <alignment horizontal="left" vertical="center"/>
    </xf>
    <xf numFmtId="3" fontId="0" fillId="0" borderId="19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4" fillId="0" borderId="25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vertical="top"/>
    </xf>
    <xf numFmtId="3" fontId="0" fillId="0" borderId="27" xfId="0" applyNumberFormat="1" applyFont="1" applyBorder="1" applyAlignment="1">
      <alignment vertical="top"/>
    </xf>
    <xf numFmtId="3" fontId="0" fillId="0" borderId="29" xfId="0" applyNumberFormat="1" applyFont="1" applyBorder="1" applyAlignment="1">
      <alignment vertical="center"/>
    </xf>
    <xf numFmtId="3" fontId="0" fillId="0" borderId="30" xfId="0" applyNumberFormat="1" applyFont="1" applyBorder="1" applyAlignment="1">
      <alignment/>
    </xf>
    <xf numFmtId="174" fontId="14" fillId="0" borderId="28" xfId="0" applyNumberFormat="1" applyFont="1" applyBorder="1" applyAlignment="1">
      <alignment/>
    </xf>
    <xf numFmtId="174" fontId="14" fillId="0" borderId="30" xfId="0" applyNumberFormat="1" applyFont="1" applyBorder="1" applyAlignment="1">
      <alignment/>
    </xf>
    <xf numFmtId="3" fontId="14" fillId="0" borderId="0" xfId="0" applyNumberFormat="1" applyFont="1" applyAlignment="1">
      <alignment vertical="center"/>
    </xf>
    <xf numFmtId="3" fontId="0" fillId="0" borderId="0" xfId="0" applyNumberFormat="1" applyAlignment="1">
      <alignment vertical="top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5" fillId="0" borderId="0" xfId="0" applyNumberFormat="1" applyFont="1" applyBorder="1" applyAlignment="1">
      <alignment horizontal="left" vertical="top"/>
    </xf>
    <xf numFmtId="175" fontId="12" fillId="0" borderId="32" xfId="0" applyNumberFormat="1" applyFont="1" applyBorder="1" applyAlignment="1">
      <alignment horizontal="center" vertical="center" wrapText="1"/>
    </xf>
    <xf numFmtId="175" fontId="12" fillId="0" borderId="3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 vertical="top"/>
    </xf>
    <xf numFmtId="0" fontId="0" fillId="0" borderId="0" xfId="52" applyAlignment="1">
      <alignment horizontal="center" wrapText="1"/>
      <protection/>
    </xf>
    <xf numFmtId="3" fontId="10" fillId="0" borderId="0" xfId="45" applyNumberFormat="1" applyFont="1" applyFill="1" applyBorder="1" applyAlignment="1" applyProtection="1">
      <alignment horizontal="center" vertical="center" wrapText="1"/>
      <protection/>
    </xf>
    <xf numFmtId="0" fontId="18" fillId="0" borderId="0" xfId="52" applyFont="1" applyAlignment="1">
      <alignment horizontal="left" vertical="center" wrapText="1"/>
      <protection/>
    </xf>
    <xf numFmtId="0" fontId="19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19" fillId="0" borderId="0" xfId="52" applyFont="1" applyAlignment="1">
      <alignment wrapText="1"/>
      <protection/>
    </xf>
    <xf numFmtId="0" fontId="0" fillId="0" borderId="0" xfId="52" applyAlignment="1">
      <alignment horizontal="center" vertical="center" wrapText="1"/>
      <protection/>
    </xf>
    <xf numFmtId="3" fontId="16" fillId="0" borderId="0" xfId="0" applyNumberFormat="1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3" fontId="59" fillId="0" borderId="0" xfId="44" applyNumberFormat="1" applyFont="1" applyFill="1" applyBorder="1" applyAlignment="1" applyProtection="1">
      <alignment horizontal="left"/>
      <protection/>
    </xf>
    <xf numFmtId="3" fontId="15" fillId="0" borderId="34" xfId="0" applyNumberFormat="1" applyFont="1" applyBorder="1" applyAlignment="1">
      <alignment horizontal="center" vertical="center" wrapText="1"/>
    </xf>
    <xf numFmtId="3" fontId="15" fillId="0" borderId="35" xfId="0" applyNumberFormat="1" applyFont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1476375</xdr:colOff>
      <xdr:row>1</xdr:row>
      <xdr:rowOff>19050</xdr:rowOff>
    </xdr:from>
    <xdr:to>
      <xdr:col>0</xdr:col>
      <xdr:colOff>3495675</xdr:colOff>
      <xdr:row>4</xdr:row>
      <xdr:rowOff>28575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18097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3"/>
  <sheetViews>
    <sheetView showGridLines="0" tabSelected="1" zoomScalePageLayoutView="0" workbookViewId="0" topLeftCell="A1">
      <selection activeCell="H10" sqref="H10"/>
    </sheetView>
  </sheetViews>
  <sheetFormatPr defaultColWidth="11.421875" defaultRowHeight="12.75"/>
  <cols>
    <col min="1" max="1" width="2.7109375" style="3" customWidth="1"/>
    <col min="2" max="6" width="1.7109375" style="3" customWidth="1"/>
    <col min="7" max="7" width="77.57421875" style="3" customWidth="1"/>
    <col min="8" max="9" width="11.57421875" style="3" customWidth="1"/>
    <col min="10" max="16384" width="11.421875" style="3" customWidth="1"/>
  </cols>
  <sheetData>
    <row r="1" spans="2:9" ht="12.75">
      <c r="B1" s="8"/>
      <c r="C1" s="8"/>
      <c r="D1" s="8"/>
      <c r="E1" s="8"/>
      <c r="F1" s="8"/>
      <c r="G1" s="1"/>
      <c r="H1" s="2"/>
      <c r="I1" s="2"/>
    </row>
    <row r="2" spans="2:9" ht="12.75">
      <c r="B2" s="122" t="s">
        <v>12</v>
      </c>
      <c r="C2" s="122"/>
      <c r="D2" s="122"/>
      <c r="E2" s="122"/>
      <c r="F2" s="122"/>
      <c r="G2" s="122"/>
      <c r="H2" s="2"/>
      <c r="I2" s="2"/>
    </row>
    <row r="3" spans="2:15" ht="15.75" customHeight="1">
      <c r="B3" s="126" t="s">
        <v>76</v>
      </c>
      <c r="C3" s="126"/>
      <c r="D3" s="126"/>
      <c r="E3" s="126"/>
      <c r="F3" s="126"/>
      <c r="G3" s="126"/>
      <c r="H3" s="126"/>
      <c r="I3" s="126"/>
      <c r="J3" s="110"/>
      <c r="K3" s="110"/>
      <c r="L3" s="110"/>
      <c r="M3" s="110"/>
      <c r="N3" s="110"/>
      <c r="O3" s="110"/>
    </row>
    <row r="4" spans="2:15" ht="15.75" customHeight="1">
      <c r="B4" s="126" t="s">
        <v>42</v>
      </c>
      <c r="C4" s="126"/>
      <c r="D4" s="126"/>
      <c r="E4" s="126"/>
      <c r="F4" s="126"/>
      <c r="G4" s="126"/>
      <c r="H4" s="126"/>
      <c r="I4" s="126"/>
      <c r="J4" s="110"/>
      <c r="K4" s="110"/>
      <c r="L4" s="110"/>
      <c r="M4" s="110"/>
      <c r="N4" s="110"/>
      <c r="O4" s="110"/>
    </row>
    <row r="5" spans="2:15" ht="21">
      <c r="B5" s="120" t="s">
        <v>43</v>
      </c>
      <c r="C5" s="120"/>
      <c r="D5" s="120"/>
      <c r="E5" s="120"/>
      <c r="F5" s="120"/>
      <c r="G5" s="120"/>
      <c r="H5" s="120"/>
      <c r="I5" s="120"/>
      <c r="J5" s="111"/>
      <c r="K5" s="111"/>
      <c r="L5" s="111"/>
      <c r="M5" s="111"/>
      <c r="N5" s="111"/>
      <c r="O5" s="111"/>
    </row>
    <row r="6" spans="2:15" ht="17.25" customHeight="1">
      <c r="B6" s="121" t="s">
        <v>41</v>
      </c>
      <c r="C6" s="121"/>
      <c r="D6" s="121"/>
      <c r="E6" s="121"/>
      <c r="F6" s="121"/>
      <c r="G6" s="121"/>
      <c r="H6" s="121"/>
      <c r="I6" s="121"/>
      <c r="J6" s="112"/>
      <c r="K6" s="112"/>
      <c r="L6" s="112"/>
      <c r="M6" s="112"/>
      <c r="N6" s="112"/>
      <c r="O6" s="112"/>
    </row>
    <row r="7" spans="2:9" ht="17.25" customHeight="1">
      <c r="B7" s="9"/>
      <c r="C7" s="9"/>
      <c r="D7" s="9"/>
      <c r="E7" s="9"/>
      <c r="F7" s="9"/>
      <c r="G7" s="10"/>
      <c r="I7" s="9"/>
    </row>
    <row r="8" spans="2:9" s="11" customFormat="1" ht="55.5" customHeight="1">
      <c r="B8" s="123" t="s">
        <v>13</v>
      </c>
      <c r="C8" s="124"/>
      <c r="D8" s="124"/>
      <c r="E8" s="124"/>
      <c r="F8" s="124"/>
      <c r="G8" s="125"/>
      <c r="H8" s="108" t="s">
        <v>39</v>
      </c>
      <c r="I8" s="109" t="s">
        <v>40</v>
      </c>
    </row>
    <row r="9" spans="2:9" ht="12.75">
      <c r="B9" s="12" t="s">
        <v>22</v>
      </c>
      <c r="C9" s="13"/>
      <c r="D9" s="13"/>
      <c r="E9" s="13"/>
      <c r="F9" s="13"/>
      <c r="G9" s="14"/>
      <c r="H9" s="4"/>
      <c r="I9" s="15"/>
    </row>
    <row r="10" spans="2:9" ht="12.75">
      <c r="B10" s="16"/>
      <c r="C10" s="17" t="s">
        <v>35</v>
      </c>
      <c r="D10" s="17"/>
      <c r="E10" s="17"/>
      <c r="F10" s="17"/>
      <c r="G10" s="18"/>
      <c r="H10" s="19">
        <v>0</v>
      </c>
      <c r="I10" s="20">
        <v>0</v>
      </c>
    </row>
    <row r="11" spans="2:9" ht="12.75">
      <c r="B11" s="16"/>
      <c r="C11" s="97" t="s">
        <v>14</v>
      </c>
      <c r="D11" s="97"/>
      <c r="E11" s="97"/>
      <c r="F11" s="97"/>
      <c r="G11" s="22"/>
      <c r="H11" s="23"/>
      <c r="I11" s="24"/>
    </row>
    <row r="12" spans="2:9" ht="12.75">
      <c r="B12" s="16"/>
      <c r="C12" s="98"/>
      <c r="D12" s="97" t="s">
        <v>84</v>
      </c>
      <c r="E12" s="97"/>
      <c r="F12" s="97"/>
      <c r="G12" s="22"/>
      <c r="H12" s="23"/>
      <c r="I12" s="24"/>
    </row>
    <row r="13" spans="2:9" ht="12.75">
      <c r="B13" s="16"/>
      <c r="C13" s="98"/>
      <c r="D13" s="99" t="s">
        <v>0</v>
      </c>
      <c r="E13" s="17" t="s">
        <v>15</v>
      </c>
      <c r="F13" s="26"/>
      <c r="G13" s="18"/>
      <c r="H13" s="27">
        <v>0</v>
      </c>
      <c r="I13" s="20">
        <v>0</v>
      </c>
    </row>
    <row r="14" spans="2:9" ht="12.75">
      <c r="B14" s="16"/>
      <c r="C14" s="98"/>
      <c r="D14" s="99" t="s">
        <v>0</v>
      </c>
      <c r="E14" s="100" t="s">
        <v>16</v>
      </c>
      <c r="F14" s="28"/>
      <c r="G14" s="29"/>
      <c r="H14" s="30">
        <v>0</v>
      </c>
      <c r="I14" s="31">
        <v>0</v>
      </c>
    </row>
    <row r="15" spans="2:9" ht="12.75">
      <c r="B15" s="16"/>
      <c r="C15" s="98"/>
      <c r="D15" s="17" t="s">
        <v>17</v>
      </c>
      <c r="E15" s="17"/>
      <c r="F15" s="17"/>
      <c r="G15" s="18"/>
      <c r="H15" s="27">
        <v>0</v>
      </c>
      <c r="I15" s="20">
        <v>0</v>
      </c>
    </row>
    <row r="16" spans="2:9" ht="12.75">
      <c r="B16" s="16"/>
      <c r="C16" s="97" t="s">
        <v>18</v>
      </c>
      <c r="D16" s="97"/>
      <c r="E16" s="97"/>
      <c r="F16" s="97"/>
      <c r="G16" s="22"/>
      <c r="H16" s="23"/>
      <c r="I16" s="24"/>
    </row>
    <row r="17" spans="2:9" ht="12.75">
      <c r="B17" s="16"/>
      <c r="C17" s="98"/>
      <c r="D17" s="17" t="s">
        <v>19</v>
      </c>
      <c r="E17" s="32"/>
      <c r="F17" s="32"/>
      <c r="G17" s="18"/>
      <c r="H17" s="27">
        <v>0</v>
      </c>
      <c r="I17" s="20">
        <v>0</v>
      </c>
    </row>
    <row r="18" spans="2:9" ht="12.75">
      <c r="B18" s="16"/>
      <c r="C18" s="98"/>
      <c r="D18" s="100" t="s">
        <v>20</v>
      </c>
      <c r="E18" s="33"/>
      <c r="F18" s="33"/>
      <c r="G18" s="29"/>
      <c r="H18" s="30">
        <v>0</v>
      </c>
      <c r="I18" s="31">
        <v>0</v>
      </c>
    </row>
    <row r="19" spans="2:9" ht="12.75">
      <c r="B19" s="16"/>
      <c r="C19" s="34" t="s">
        <v>21</v>
      </c>
      <c r="D19" s="34"/>
      <c r="E19" s="34"/>
      <c r="F19" s="34"/>
      <c r="G19" s="18"/>
      <c r="H19" s="27">
        <v>0</v>
      </c>
      <c r="I19" s="20">
        <v>0</v>
      </c>
    </row>
    <row r="20" spans="2:9" ht="4.5" customHeight="1">
      <c r="B20" s="35"/>
      <c r="C20" s="101"/>
      <c r="D20" s="101"/>
      <c r="E20" s="101"/>
      <c r="F20" s="101"/>
      <c r="G20" s="22"/>
      <c r="H20" s="36"/>
      <c r="I20" s="37"/>
    </row>
    <row r="21" spans="2:9" ht="12.75">
      <c r="B21" s="16"/>
      <c r="C21" s="102"/>
      <c r="D21" s="102"/>
      <c r="E21" s="102"/>
      <c r="F21" s="102"/>
      <c r="G21" s="38" t="s">
        <v>33</v>
      </c>
      <c r="H21" s="39">
        <f>H19+H18+H17+H15+H14+H13+H10</f>
        <v>0</v>
      </c>
      <c r="I21" s="40">
        <f>I19+I18+I17+I15+I14+I13+I10</f>
        <v>0</v>
      </c>
    </row>
    <row r="22" spans="2:9" ht="4.5" customHeight="1">
      <c r="B22" s="35"/>
      <c r="C22" s="101"/>
      <c r="D22" s="101"/>
      <c r="E22" s="101"/>
      <c r="F22" s="101"/>
      <c r="G22" s="22"/>
      <c r="H22" s="36"/>
      <c r="I22" s="37"/>
    </row>
    <row r="23" spans="2:9" ht="17.25" customHeight="1">
      <c r="B23" s="41" t="s">
        <v>23</v>
      </c>
      <c r="C23" s="103"/>
      <c r="D23" s="103"/>
      <c r="E23" s="103"/>
      <c r="F23" s="103"/>
      <c r="G23" s="22"/>
      <c r="H23" s="42"/>
      <c r="I23" s="42"/>
    </row>
    <row r="24" spans="2:9" s="4" customFormat="1" ht="12.75">
      <c r="B24" s="35"/>
      <c r="C24" s="17" t="s">
        <v>24</v>
      </c>
      <c r="D24" s="17"/>
      <c r="E24" s="17"/>
      <c r="F24" s="17"/>
      <c r="G24" s="43"/>
      <c r="H24" s="20">
        <v>0</v>
      </c>
      <c r="I24" s="20">
        <v>0</v>
      </c>
    </row>
    <row r="25" spans="2:9" s="4" customFormat="1" ht="12.75">
      <c r="B25" s="35"/>
      <c r="C25" s="97" t="s">
        <v>25</v>
      </c>
      <c r="D25" s="97"/>
      <c r="E25" s="97"/>
      <c r="F25" s="97"/>
      <c r="G25" s="44"/>
      <c r="H25" s="45"/>
      <c r="I25" s="45"/>
    </row>
    <row r="26" spans="2:9" s="4" customFormat="1" ht="12.75">
      <c r="B26" s="35"/>
      <c r="C26" s="101"/>
      <c r="D26" s="17" t="s">
        <v>26</v>
      </c>
      <c r="E26" s="34"/>
      <c r="F26" s="34"/>
      <c r="G26" s="43"/>
      <c r="H26" s="20">
        <v>0</v>
      </c>
      <c r="I26" s="20">
        <v>0</v>
      </c>
    </row>
    <row r="27" spans="2:9" s="4" customFormat="1" ht="12.75">
      <c r="B27" s="35"/>
      <c r="C27" s="101"/>
      <c r="D27" s="17" t="s">
        <v>27</v>
      </c>
      <c r="E27" s="34"/>
      <c r="F27" s="34"/>
      <c r="G27" s="43"/>
      <c r="H27" s="31">
        <v>0</v>
      </c>
      <c r="I27" s="31">
        <v>0</v>
      </c>
    </row>
    <row r="28" spans="2:9" s="4" customFormat="1" ht="12.75">
      <c r="B28" s="35"/>
      <c r="C28" s="101"/>
      <c r="D28" s="17" t="s">
        <v>28</v>
      </c>
      <c r="E28" s="34"/>
      <c r="F28" s="34"/>
      <c r="G28" s="43"/>
      <c r="H28" s="31">
        <v>0</v>
      </c>
      <c r="I28" s="31">
        <v>0</v>
      </c>
    </row>
    <row r="29" spans="2:9" s="4" customFormat="1" ht="12.75">
      <c r="B29" s="35"/>
      <c r="C29" s="17" t="s">
        <v>30</v>
      </c>
      <c r="D29" s="17"/>
      <c r="E29" s="17"/>
      <c r="F29" s="17"/>
      <c r="G29" s="43"/>
      <c r="H29" s="31">
        <v>0</v>
      </c>
      <c r="I29" s="31">
        <v>0</v>
      </c>
    </row>
    <row r="30" spans="2:9" s="4" customFormat="1" ht="12.75">
      <c r="B30" s="35"/>
      <c r="C30" s="17" t="s">
        <v>29</v>
      </c>
      <c r="D30" s="17"/>
      <c r="E30" s="17"/>
      <c r="F30" s="17"/>
      <c r="G30" s="43"/>
      <c r="H30" s="31">
        <v>0</v>
      </c>
      <c r="I30" s="31">
        <v>0</v>
      </c>
    </row>
    <row r="31" spans="2:9" s="4" customFormat="1" ht="12.75">
      <c r="B31" s="35"/>
      <c r="C31" s="17" t="s">
        <v>31</v>
      </c>
      <c r="D31" s="17"/>
      <c r="E31" s="17"/>
      <c r="F31" s="17"/>
      <c r="G31" s="43"/>
      <c r="H31" s="31">
        <v>0</v>
      </c>
      <c r="I31" s="31">
        <v>0</v>
      </c>
    </row>
    <row r="32" spans="2:9" ht="4.5" customHeight="1">
      <c r="B32" s="35"/>
      <c r="C32" s="101"/>
      <c r="D32" s="101"/>
      <c r="E32" s="101"/>
      <c r="F32" s="101"/>
      <c r="G32" s="22"/>
      <c r="H32" s="36"/>
      <c r="I32" s="37"/>
    </row>
    <row r="33" spans="2:9" ht="12.75">
      <c r="B33" s="16"/>
      <c r="C33" s="102"/>
      <c r="D33" s="102"/>
      <c r="E33" s="102"/>
      <c r="F33" s="102"/>
      <c r="G33" s="46" t="s">
        <v>32</v>
      </c>
      <c r="H33" s="39">
        <f>H31+H30+H29+H28+H27+H26+H24</f>
        <v>0</v>
      </c>
      <c r="I33" s="40">
        <f>I31+I30+I29+I28+I27+I26+I24</f>
        <v>0</v>
      </c>
    </row>
    <row r="34" spans="2:9" ht="4.5" customHeight="1">
      <c r="B34" s="35"/>
      <c r="C34" s="101"/>
      <c r="D34" s="101"/>
      <c r="E34" s="101"/>
      <c r="F34" s="101"/>
      <c r="G34" s="22"/>
      <c r="H34" s="47"/>
      <c r="I34" s="48"/>
    </row>
    <row r="35" spans="2:9" s="4" customFormat="1" ht="12.75">
      <c r="B35" s="49" t="s">
        <v>85</v>
      </c>
      <c r="C35" s="102"/>
      <c r="D35" s="102"/>
      <c r="E35" s="102"/>
      <c r="F35" s="102"/>
      <c r="G35" s="44"/>
      <c r="H35" s="50"/>
      <c r="I35" s="50"/>
    </row>
    <row r="36" spans="2:9" s="4" customFormat="1" ht="12.75">
      <c r="B36" s="35"/>
      <c r="C36" s="17" t="s">
        <v>44</v>
      </c>
      <c r="D36" s="51"/>
      <c r="E36" s="51"/>
      <c r="F36" s="51"/>
      <c r="G36" s="43"/>
      <c r="H36" s="52">
        <f>IF(H21&gt;=H33,H21-H33,0)</f>
        <v>0</v>
      </c>
      <c r="I36" s="52">
        <f>IF(I21&gt;=I33,I21-I33,0)</f>
        <v>0</v>
      </c>
    </row>
    <row r="37" spans="2:9" s="4" customFormat="1" ht="12.75">
      <c r="B37" s="35"/>
      <c r="C37" s="97" t="s">
        <v>5</v>
      </c>
      <c r="D37" s="104"/>
      <c r="E37" s="104"/>
      <c r="F37" s="104"/>
      <c r="G37" s="44"/>
      <c r="H37" s="54"/>
      <c r="I37" s="54"/>
    </row>
    <row r="38" spans="2:9" s="4" customFormat="1" ht="12.75">
      <c r="B38" s="35"/>
      <c r="C38" s="17" t="s">
        <v>45</v>
      </c>
      <c r="D38" s="51"/>
      <c r="E38" s="51"/>
      <c r="F38" s="51"/>
      <c r="G38" s="43"/>
      <c r="H38" s="55">
        <f>-IF(H33&gt;H21,H33-H21,0)</f>
        <v>0</v>
      </c>
      <c r="I38" s="55">
        <f>-IF(I33&gt;I21,I33-I21,0)</f>
        <v>0</v>
      </c>
    </row>
    <row r="39" spans="2:9" ht="4.5" customHeight="1">
      <c r="B39" s="56"/>
      <c r="C39" s="57"/>
      <c r="D39" s="57"/>
      <c r="E39" s="57"/>
      <c r="F39" s="57"/>
      <c r="G39" s="58"/>
      <c r="H39" s="47"/>
      <c r="I39" s="48"/>
    </row>
    <row r="40" spans="2:9" s="4" customFormat="1" ht="11.25" customHeight="1">
      <c r="B40" s="105"/>
      <c r="C40" s="105"/>
      <c r="D40" s="105"/>
      <c r="E40" s="105"/>
      <c r="F40" s="105"/>
      <c r="G40" s="97"/>
      <c r="H40" s="60"/>
      <c r="I40" s="60"/>
    </row>
    <row r="41" spans="2:9" s="4" customFormat="1" ht="11.25" customHeight="1">
      <c r="B41" s="101"/>
      <c r="C41" s="106" t="s">
        <v>1</v>
      </c>
      <c r="D41" s="107" t="s">
        <v>36</v>
      </c>
      <c r="E41" s="106"/>
      <c r="F41" s="101"/>
      <c r="G41" s="107"/>
      <c r="H41" s="3"/>
      <c r="I41" s="3"/>
    </row>
    <row r="42" spans="3:9" s="4" customFormat="1" ht="11.25" customHeight="1">
      <c r="C42" s="62" t="s">
        <v>2</v>
      </c>
      <c r="D42" s="63" t="s">
        <v>37</v>
      </c>
      <c r="E42" s="62"/>
      <c r="G42" s="63"/>
      <c r="H42" s="3"/>
      <c r="I42" s="3"/>
    </row>
    <row r="43" spans="3:9" s="4" customFormat="1" ht="11.25" customHeight="1">
      <c r="C43" s="62" t="s">
        <v>3</v>
      </c>
      <c r="D43" s="63" t="s">
        <v>38</v>
      </c>
      <c r="E43" s="62"/>
      <c r="G43" s="63"/>
      <c r="H43" s="3"/>
      <c r="I43" s="3"/>
    </row>
  </sheetData>
  <sheetProtection/>
  <mergeCells count="6">
    <mergeCell ref="B5:I5"/>
    <mergeCell ref="B6:I6"/>
    <mergeCell ref="B2:G2"/>
    <mergeCell ref="B8:G8"/>
    <mergeCell ref="B3:I3"/>
    <mergeCell ref="B4:I4"/>
  </mergeCells>
  <hyperlinks>
    <hyperlink ref="B2" r:id="rId1" display="www.plancomptable.com"/>
    <hyperlink ref="B2:G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54"/>
  <sheetViews>
    <sheetView showGridLines="0" zoomScalePageLayoutView="0" workbookViewId="0" topLeftCell="A1">
      <selection activeCell="H12" sqref="H12"/>
    </sheetView>
  </sheetViews>
  <sheetFormatPr defaultColWidth="11.421875" defaultRowHeight="12.75"/>
  <cols>
    <col min="1" max="1" width="2.7109375" style="3" customWidth="1"/>
    <col min="2" max="6" width="1.7109375" style="96" customWidth="1"/>
    <col min="7" max="7" width="72.140625" style="3" customWidth="1"/>
    <col min="8" max="9" width="12.28125" style="3" customWidth="1"/>
    <col min="10" max="16384" width="11.421875" style="3" customWidth="1"/>
  </cols>
  <sheetData>
    <row r="1" spans="2:9" ht="12.75">
      <c r="B1" s="8"/>
      <c r="C1" s="8"/>
      <c r="D1" s="8"/>
      <c r="E1" s="8"/>
      <c r="F1" s="8"/>
      <c r="G1" s="1"/>
      <c r="H1" s="2"/>
      <c r="I1" s="2"/>
    </row>
    <row r="2" spans="2:9" ht="12.75">
      <c r="B2" s="122" t="s">
        <v>12</v>
      </c>
      <c r="C2" s="122"/>
      <c r="D2" s="122"/>
      <c r="E2" s="122"/>
      <c r="F2" s="122"/>
      <c r="G2" s="122"/>
      <c r="H2" s="2"/>
      <c r="I2" s="2"/>
    </row>
    <row r="3" spans="2:9" ht="15.75" customHeight="1">
      <c r="B3" s="126" t="s">
        <v>76</v>
      </c>
      <c r="C3" s="126"/>
      <c r="D3" s="126"/>
      <c r="E3" s="126"/>
      <c r="F3" s="126"/>
      <c r="G3" s="126"/>
      <c r="H3" s="126"/>
      <c r="I3" s="126"/>
    </row>
    <row r="4" spans="2:9" ht="15.75" customHeight="1">
      <c r="B4" s="126" t="s">
        <v>42</v>
      </c>
      <c r="C4" s="126"/>
      <c r="D4" s="126"/>
      <c r="E4" s="126"/>
      <c r="F4" s="126"/>
      <c r="G4" s="126"/>
      <c r="H4" s="126"/>
      <c r="I4" s="126"/>
    </row>
    <row r="5" spans="2:9" ht="21">
      <c r="B5" s="120" t="s">
        <v>43</v>
      </c>
      <c r="C5" s="120"/>
      <c r="D5" s="120"/>
      <c r="E5" s="120"/>
      <c r="F5" s="120"/>
      <c r="G5" s="120"/>
      <c r="H5" s="120"/>
      <c r="I5" s="120"/>
    </row>
    <row r="6" spans="2:9" ht="17.25" customHeight="1">
      <c r="B6" s="121" t="s">
        <v>41</v>
      </c>
      <c r="C6" s="121"/>
      <c r="D6" s="121"/>
      <c r="E6" s="121"/>
      <c r="F6" s="121"/>
      <c r="G6" s="121"/>
      <c r="H6" s="121"/>
      <c r="I6" s="121"/>
    </row>
    <row r="7" spans="2:9" ht="17.25" customHeight="1">
      <c r="B7" s="64"/>
      <c r="C7" s="64"/>
      <c r="D7" s="64"/>
      <c r="E7" s="64"/>
      <c r="F7" s="64"/>
      <c r="H7" s="65"/>
      <c r="I7" s="65"/>
    </row>
    <row r="8" spans="2:9" ht="47.25" customHeight="1">
      <c r="B8" s="123" t="s">
        <v>34</v>
      </c>
      <c r="C8" s="124"/>
      <c r="D8" s="124"/>
      <c r="E8" s="124"/>
      <c r="F8" s="124"/>
      <c r="G8" s="125"/>
      <c r="H8" s="108" t="s">
        <v>39</v>
      </c>
      <c r="I8" s="109" t="s">
        <v>40</v>
      </c>
    </row>
    <row r="9" spans="2:9" s="4" customFormat="1" ht="12.75">
      <c r="B9" s="66"/>
      <c r="C9" s="67"/>
      <c r="D9" s="67"/>
      <c r="E9" s="67"/>
      <c r="F9" s="67"/>
      <c r="G9" s="68"/>
      <c r="H9" s="69"/>
      <c r="I9" s="70"/>
    </row>
    <row r="10" spans="2:9" s="4" customFormat="1" ht="12.75">
      <c r="B10" s="71" t="s">
        <v>46</v>
      </c>
      <c r="D10" s="72"/>
      <c r="E10" s="72"/>
      <c r="F10" s="72"/>
      <c r="H10" s="24"/>
      <c r="I10" s="73"/>
    </row>
    <row r="11" spans="2:9" s="4" customFormat="1" ht="12.75">
      <c r="B11" s="74"/>
      <c r="C11" s="21" t="s">
        <v>86</v>
      </c>
      <c r="D11" s="21"/>
      <c r="E11" s="21"/>
      <c r="F11" s="21"/>
      <c r="H11" s="24"/>
      <c r="I11" s="73"/>
    </row>
    <row r="12" spans="2:9" s="4" customFormat="1" ht="12.75">
      <c r="B12" s="74"/>
      <c r="D12" s="75" t="s">
        <v>47</v>
      </c>
      <c r="E12" s="34"/>
      <c r="F12" s="34"/>
      <c r="G12" s="34"/>
      <c r="H12" s="20">
        <v>0</v>
      </c>
      <c r="I12" s="76">
        <v>0</v>
      </c>
    </row>
    <row r="13" spans="2:9" s="4" customFormat="1" ht="12.75">
      <c r="B13" s="74"/>
      <c r="D13" s="77" t="s">
        <v>48</v>
      </c>
      <c r="E13" s="78"/>
      <c r="F13" s="78"/>
      <c r="G13" s="78"/>
      <c r="H13" s="31">
        <v>0</v>
      </c>
      <c r="I13" s="79">
        <v>0</v>
      </c>
    </row>
    <row r="14" spans="2:9" s="4" customFormat="1" ht="12.75">
      <c r="B14" s="74"/>
      <c r="D14" s="77" t="s">
        <v>54</v>
      </c>
      <c r="E14" s="78"/>
      <c r="F14" s="78"/>
      <c r="G14" s="78"/>
      <c r="H14" s="31">
        <v>0</v>
      </c>
      <c r="I14" s="79">
        <v>0</v>
      </c>
    </row>
    <row r="15" spans="2:9" s="4" customFormat="1" ht="12.75">
      <c r="B15" s="74"/>
      <c r="C15" s="21" t="s">
        <v>49</v>
      </c>
      <c r="D15" s="21"/>
      <c r="E15" s="21"/>
      <c r="F15" s="21"/>
      <c r="H15" s="24"/>
      <c r="I15" s="73"/>
    </row>
    <row r="16" spans="2:9" s="4" customFormat="1" ht="12.75">
      <c r="B16" s="74"/>
      <c r="D16" s="75" t="s">
        <v>50</v>
      </c>
      <c r="E16" s="34"/>
      <c r="F16" s="34"/>
      <c r="G16" s="34"/>
      <c r="H16" s="20">
        <v>0</v>
      </c>
      <c r="I16" s="76">
        <v>0</v>
      </c>
    </row>
    <row r="17" spans="2:9" s="4" customFormat="1" ht="12.75">
      <c r="B17" s="74"/>
      <c r="D17" s="77" t="s">
        <v>55</v>
      </c>
      <c r="E17" s="78"/>
      <c r="F17" s="78"/>
      <c r="G17" s="78"/>
      <c r="H17" s="31">
        <v>0</v>
      </c>
      <c r="I17" s="79">
        <v>0</v>
      </c>
    </row>
    <row r="18" spans="2:9" s="4" customFormat="1" ht="12.75">
      <c r="B18" s="74"/>
      <c r="G18" s="72" t="s">
        <v>6</v>
      </c>
      <c r="H18" s="24"/>
      <c r="I18" s="73"/>
    </row>
    <row r="19" spans="2:9" s="4" customFormat="1" ht="12.75">
      <c r="B19" s="74"/>
      <c r="G19" s="17" t="s">
        <v>52</v>
      </c>
      <c r="H19" s="80">
        <f>IF((H12+H13+H14+H16+H17)&gt;=0,0,H12+H13+H14+H16+H17)</f>
        <v>0</v>
      </c>
      <c r="I19" s="80">
        <f>IF((I12+I13+I14+I16+I17)&gt;=0,0,I12+I13+I14+I16+I17)</f>
        <v>0</v>
      </c>
    </row>
    <row r="20" spans="2:9" s="4" customFormat="1" ht="12.75">
      <c r="B20" s="74"/>
      <c r="G20" s="21" t="s">
        <v>51</v>
      </c>
      <c r="H20" s="54"/>
      <c r="I20" s="54"/>
    </row>
    <row r="21" spans="2:9" s="4" customFormat="1" ht="12.75">
      <c r="B21" s="74"/>
      <c r="G21" s="25" t="s">
        <v>53</v>
      </c>
      <c r="H21" s="52">
        <f>IF((H12+H13+H14+H16+H17)&lt;0,0,H12+H13+H14+H16+H17)</f>
        <v>0</v>
      </c>
      <c r="I21" s="52">
        <f>IF((I12+I13+I14+I16+I17)&lt;0,0,I12+I13+I14+I16+I17)</f>
        <v>0</v>
      </c>
    </row>
    <row r="22" spans="2:9" s="4" customFormat="1" ht="4.5" customHeight="1">
      <c r="B22" s="74"/>
      <c r="C22" s="21"/>
      <c r="D22" s="21"/>
      <c r="E22" s="21"/>
      <c r="F22" s="21"/>
      <c r="G22" s="44"/>
      <c r="H22" s="48"/>
      <c r="I22" s="81"/>
    </row>
    <row r="23" spans="2:9" s="4" customFormat="1" ht="12.75" customHeight="1">
      <c r="B23" s="74"/>
      <c r="C23" s="21"/>
      <c r="D23" s="21"/>
      <c r="E23" s="21"/>
      <c r="F23" s="21"/>
      <c r="G23" s="44"/>
      <c r="H23" s="69"/>
      <c r="I23" s="70"/>
    </row>
    <row r="24" spans="2:9" s="4" customFormat="1" ht="12.75">
      <c r="B24" s="71" t="s">
        <v>56</v>
      </c>
      <c r="D24" s="72"/>
      <c r="E24" s="72"/>
      <c r="F24" s="72"/>
      <c r="G24" s="44"/>
      <c r="H24" s="24"/>
      <c r="I24" s="73"/>
    </row>
    <row r="25" spans="2:9" s="4" customFormat="1" ht="12.75">
      <c r="B25" s="74"/>
      <c r="C25" s="17" t="s">
        <v>57</v>
      </c>
      <c r="D25" s="34"/>
      <c r="E25" s="34"/>
      <c r="F25" s="34"/>
      <c r="G25" s="43"/>
      <c r="H25" s="20">
        <v>0</v>
      </c>
      <c r="I25" s="76">
        <v>0</v>
      </c>
    </row>
    <row r="26" spans="2:9" s="4" customFormat="1" ht="12.75">
      <c r="B26" s="74"/>
      <c r="C26" s="77" t="s">
        <v>58</v>
      </c>
      <c r="D26" s="78"/>
      <c r="E26" s="78"/>
      <c r="F26" s="78"/>
      <c r="G26" s="82"/>
      <c r="H26" s="31">
        <v>0</v>
      </c>
      <c r="I26" s="79">
        <v>0</v>
      </c>
    </row>
    <row r="27" spans="2:9" s="4" customFormat="1" ht="12.75">
      <c r="B27" s="74"/>
      <c r="G27" s="83" t="s">
        <v>7</v>
      </c>
      <c r="H27" s="24"/>
      <c r="I27" s="73"/>
    </row>
    <row r="28" spans="2:9" s="4" customFormat="1" ht="12.75">
      <c r="B28" s="74"/>
      <c r="G28" s="25" t="s">
        <v>59</v>
      </c>
      <c r="H28" s="80">
        <f>IF((H25+H26)&gt;=0,0,H25+H26)</f>
        <v>0</v>
      </c>
      <c r="I28" s="80">
        <f>IF((I25+I26)&gt;=0,0,I25+I26)</f>
        <v>0</v>
      </c>
    </row>
    <row r="29" spans="2:9" s="4" customFormat="1" ht="12.75">
      <c r="B29" s="74"/>
      <c r="G29" s="84" t="s">
        <v>51</v>
      </c>
      <c r="H29" s="54"/>
      <c r="I29" s="54"/>
    </row>
    <row r="30" spans="2:9" s="4" customFormat="1" ht="12.75">
      <c r="B30" s="74"/>
      <c r="G30" s="25" t="s">
        <v>60</v>
      </c>
      <c r="H30" s="52">
        <f>IF((H25+H26)&lt;0,0,H25+H26)</f>
        <v>0</v>
      </c>
      <c r="I30" s="52">
        <f>IF((I25+I26)&lt;0,0,I25+I26)</f>
        <v>0</v>
      </c>
    </row>
    <row r="31" spans="2:9" s="4" customFormat="1" ht="4.5" customHeight="1">
      <c r="B31" s="74"/>
      <c r="C31" s="21"/>
      <c r="D31" s="21"/>
      <c r="E31" s="21"/>
      <c r="F31" s="21"/>
      <c r="G31" s="44"/>
      <c r="H31" s="48"/>
      <c r="I31" s="81"/>
    </row>
    <row r="32" spans="2:9" s="4" customFormat="1" ht="12.75" customHeight="1">
      <c r="B32" s="74"/>
      <c r="C32" s="21"/>
      <c r="D32" s="21"/>
      <c r="E32" s="21"/>
      <c r="F32" s="21"/>
      <c r="G32" s="44"/>
      <c r="H32" s="69"/>
      <c r="I32" s="70"/>
    </row>
    <row r="33" spans="2:9" s="4" customFormat="1" ht="12.75">
      <c r="B33" s="71" t="s">
        <v>61</v>
      </c>
      <c r="D33" s="72"/>
      <c r="E33" s="72"/>
      <c r="F33" s="72"/>
      <c r="G33" s="44"/>
      <c r="H33" s="85"/>
      <c r="I33" s="24"/>
    </row>
    <row r="34" spans="2:9" s="4" customFormat="1" ht="12.75">
      <c r="B34" s="74"/>
      <c r="C34" s="17" t="s">
        <v>62</v>
      </c>
      <c r="D34" s="34"/>
      <c r="E34" s="34"/>
      <c r="F34" s="34"/>
      <c r="G34" s="43"/>
      <c r="H34" s="19">
        <v>0</v>
      </c>
      <c r="I34" s="20">
        <v>0</v>
      </c>
    </row>
    <row r="35" spans="2:9" s="4" customFormat="1" ht="12.75">
      <c r="B35" s="74"/>
      <c r="C35" s="77" t="s">
        <v>63</v>
      </c>
      <c r="D35" s="78"/>
      <c r="E35" s="78"/>
      <c r="F35" s="78"/>
      <c r="G35" s="82"/>
      <c r="H35" s="86">
        <v>0</v>
      </c>
      <c r="I35" s="31">
        <v>0</v>
      </c>
    </row>
    <row r="36" spans="2:9" s="4" customFormat="1" ht="12.75">
      <c r="B36" s="74"/>
      <c r="G36" s="83" t="s">
        <v>8</v>
      </c>
      <c r="H36" s="87"/>
      <c r="I36" s="37"/>
    </row>
    <row r="37" spans="2:9" s="4" customFormat="1" ht="12.75">
      <c r="B37" s="74"/>
      <c r="G37" s="25" t="s">
        <v>64</v>
      </c>
      <c r="H37" s="88" t="str">
        <f>IF(H34+H35=0,"+ or -",H34+H35)</f>
        <v>+ or -</v>
      </c>
      <c r="I37" s="88" t="str">
        <f>IF(I34+I35=0,"+ or -",I34+I35)</f>
        <v>+ or -</v>
      </c>
    </row>
    <row r="38" spans="2:9" s="4" customFormat="1" ht="4.5" customHeight="1">
      <c r="B38" s="74"/>
      <c r="C38" s="21"/>
      <c r="D38" s="21"/>
      <c r="E38" s="21"/>
      <c r="F38" s="21"/>
      <c r="G38" s="44"/>
      <c r="H38" s="48"/>
      <c r="I38" s="81"/>
    </row>
    <row r="39" spans="2:9" s="4" customFormat="1" ht="12.75" customHeight="1">
      <c r="B39" s="74"/>
      <c r="C39" s="21"/>
      <c r="D39" s="21"/>
      <c r="E39" s="21"/>
      <c r="F39" s="21"/>
      <c r="G39" s="44"/>
      <c r="H39" s="69"/>
      <c r="I39" s="70"/>
    </row>
    <row r="40" spans="2:9" s="4" customFormat="1" ht="12.75">
      <c r="B40" s="71" t="s">
        <v>87</v>
      </c>
      <c r="D40" s="72"/>
      <c r="E40" s="72"/>
      <c r="F40" s="72"/>
      <c r="G40" s="44"/>
      <c r="H40" s="85"/>
      <c r="I40" s="24"/>
    </row>
    <row r="41" spans="2:9" s="11" customFormat="1" ht="12.75">
      <c r="B41" s="89"/>
      <c r="G41" s="38" t="s">
        <v>65</v>
      </c>
      <c r="H41" s="80">
        <f>IF((H19+H21+H28+H30+H34+H35)&gt;=0,0,H19+H21+H28+H30+H34+H35)</f>
        <v>0</v>
      </c>
      <c r="I41" s="80">
        <f>IF((I19+I21+I28+I30+I34+I35)&gt;=0,0,I19+I21+I28+I30+I34+I35)</f>
        <v>0</v>
      </c>
    </row>
    <row r="42" spans="2:9" s="4" customFormat="1" ht="12.75">
      <c r="B42" s="74"/>
      <c r="D42" s="53"/>
      <c r="E42" s="53"/>
      <c r="F42" s="53"/>
      <c r="G42" s="84" t="s">
        <v>51</v>
      </c>
      <c r="H42" s="54"/>
      <c r="I42" s="54"/>
    </row>
    <row r="43" spans="2:9" s="11" customFormat="1" ht="12.75">
      <c r="B43" s="89"/>
      <c r="G43" s="38" t="s">
        <v>66</v>
      </c>
      <c r="H43" s="52">
        <f>IF((H19+H21+H28+H30+H34+H35)&lt;0,0,H19+H21+H28+H30+H34+H35)</f>
        <v>0</v>
      </c>
      <c r="I43" s="52">
        <f>IF((I19+I21+I28+I30+I34+I35)&lt;0,0,I19+I21+I28+I30+I34+I35)</f>
        <v>0</v>
      </c>
    </row>
    <row r="44" spans="2:9" s="4" customFormat="1" ht="4.5" customHeight="1">
      <c r="B44" s="90"/>
      <c r="C44" s="91"/>
      <c r="D44" s="91"/>
      <c r="E44" s="91"/>
      <c r="F44" s="91"/>
      <c r="G44" s="92"/>
      <c r="H44" s="93"/>
      <c r="I44" s="94"/>
    </row>
    <row r="45" spans="2:9" s="4" customFormat="1" ht="12.75">
      <c r="B45" s="59"/>
      <c r="C45" s="59"/>
      <c r="D45" s="59"/>
      <c r="E45" s="59"/>
      <c r="F45" s="59"/>
      <c r="G45" s="21"/>
      <c r="H45" s="95"/>
      <c r="I45" s="95"/>
    </row>
    <row r="46" spans="3:6" s="5" customFormat="1" ht="11.25" customHeight="1">
      <c r="C46" s="61" t="s">
        <v>1</v>
      </c>
      <c r="D46" s="5" t="s">
        <v>69</v>
      </c>
      <c r="E46" s="63"/>
      <c r="F46" s="63"/>
    </row>
    <row r="47" spans="3:6" s="5" customFormat="1" ht="11.25" customHeight="1">
      <c r="C47" s="61"/>
      <c r="D47" s="5" t="s">
        <v>68</v>
      </c>
      <c r="E47" s="63"/>
      <c r="F47" s="63"/>
    </row>
    <row r="48" spans="3:4" s="5" customFormat="1" ht="11.25" customHeight="1">
      <c r="C48" s="61" t="s">
        <v>2</v>
      </c>
      <c r="D48" s="5" t="s">
        <v>67</v>
      </c>
    </row>
    <row r="49" spans="3:4" s="5" customFormat="1" ht="11.25" customHeight="1">
      <c r="C49" s="61" t="s">
        <v>3</v>
      </c>
      <c r="D49" s="5" t="s">
        <v>70</v>
      </c>
    </row>
    <row r="50" spans="3:4" s="5" customFormat="1" ht="11.25" customHeight="1">
      <c r="C50" s="61"/>
      <c r="D50" s="5" t="s">
        <v>71</v>
      </c>
    </row>
    <row r="51" spans="3:4" s="5" customFormat="1" ht="11.25" customHeight="1">
      <c r="C51" s="61" t="s">
        <v>4</v>
      </c>
      <c r="D51" s="5" t="s">
        <v>72</v>
      </c>
    </row>
    <row r="52" spans="3:4" s="5" customFormat="1" ht="11.25" customHeight="1">
      <c r="C52" s="61" t="s">
        <v>9</v>
      </c>
      <c r="D52" s="5" t="s">
        <v>73</v>
      </c>
    </row>
    <row r="53" spans="3:4" s="5" customFormat="1" ht="11.25" customHeight="1">
      <c r="C53" s="61" t="s">
        <v>10</v>
      </c>
      <c r="D53" s="5" t="s">
        <v>74</v>
      </c>
    </row>
    <row r="54" spans="3:4" s="5" customFormat="1" ht="11.25" customHeight="1">
      <c r="C54" s="61" t="s">
        <v>11</v>
      </c>
      <c r="D54" s="5" t="s">
        <v>75</v>
      </c>
    </row>
  </sheetData>
  <sheetProtection/>
  <mergeCells count="6">
    <mergeCell ref="B2:G2"/>
    <mergeCell ref="B3:I3"/>
    <mergeCell ref="B5:I5"/>
    <mergeCell ref="B6:I6"/>
    <mergeCell ref="B8:G8"/>
    <mergeCell ref="B4:I4"/>
  </mergeCells>
  <hyperlinks>
    <hyperlink ref="B2" r:id="rId1" display="www.plancomptable.com"/>
    <hyperlink ref="B2:G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3"/>
  <headerFooter alignWithMargins="0">
    <oddHeader>&amp;R&amp;D</oddHeader>
    <oddFooter>&amp;L&amp;"Arial,Italique"&amp;8https://www.plancomptable.com&amp;R&amp;8&amp;P/&amp;N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4:D1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5.00390625" style="113" customWidth="1"/>
    <col min="2" max="2" width="12.8515625" style="6" customWidth="1"/>
    <col min="3" max="16384" width="11.57421875" style="6" customWidth="1"/>
  </cols>
  <sheetData>
    <row r="2" ht="12.75"/>
    <row r="3" ht="12.75"/>
    <row r="4" spans="3:4" ht="12.75">
      <c r="C4" s="7"/>
      <c r="D4" s="7"/>
    </row>
    <row r="5" ht="12.75"/>
    <row r="6" spans="1:3" s="116" customFormat="1" ht="24.75" customHeight="1">
      <c r="A6" s="114" t="s">
        <v>77</v>
      </c>
      <c r="B6" s="115"/>
      <c r="C6" s="115"/>
    </row>
    <row r="7" s="118" customFormat="1" ht="15">
      <c r="A7" s="117"/>
    </row>
    <row r="8" s="116" customFormat="1" ht="24.75" customHeight="1">
      <c r="A8" s="114" t="s">
        <v>78</v>
      </c>
    </row>
    <row r="9" s="118" customFormat="1" ht="15">
      <c r="A9" s="117"/>
    </row>
    <row r="10" s="116" customFormat="1" ht="24.75" customHeight="1">
      <c r="A10" s="114" t="s">
        <v>79</v>
      </c>
    </row>
    <row r="11" s="118" customFormat="1" ht="15">
      <c r="A11" s="117"/>
    </row>
    <row r="12" s="116" customFormat="1" ht="24.75" customHeight="1">
      <c r="A12" s="114" t="s">
        <v>80</v>
      </c>
    </row>
    <row r="13" s="118" customFormat="1" ht="15">
      <c r="A13" s="117"/>
    </row>
    <row r="14" s="116" customFormat="1" ht="24.75" customHeight="1">
      <c r="A14" s="114" t="s">
        <v>81</v>
      </c>
    </row>
    <row r="15" s="118" customFormat="1" ht="15">
      <c r="A15" s="117"/>
    </row>
    <row r="16" s="116" customFormat="1" ht="24.75" customHeight="1">
      <c r="A16" s="114" t="s">
        <v>82</v>
      </c>
    </row>
    <row r="17" s="118" customFormat="1" ht="15">
      <c r="A17" s="117"/>
    </row>
    <row r="18" s="116" customFormat="1" ht="24.75" customHeight="1">
      <c r="A18" s="114" t="s">
        <v>83</v>
      </c>
    </row>
    <row r="19" ht="12.75">
      <c r="A19" s="119"/>
    </row>
  </sheetData>
  <sheetProtection/>
  <hyperlinks>
    <hyperlink ref="A6" r:id="rId1" display="NATIONAL ACCOUNTING CODE"/>
    <hyperlink ref="A8" r:id="rId2" display="SUMMARY OF ACCOUNTS"/>
    <hyperlink ref="A10" r:id="rId3" display="CHART OF ACCOUNTS"/>
    <hyperlink ref="A16" r:id="rId4" display="FINANCIAL STATEMENTS"/>
    <hyperlink ref="A18" r:id="rId5" display="ACCOUNTING AND FINANCIAL TERMS"/>
    <hyperlink ref="A12" r:id="rId6" display="CLASSIFICATION OF ACCOUNTS"/>
    <hyperlink ref="A14" r:id="rId7" display="FUNCTIONING OF ACCOUNT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9"/>
  <headerFooter>
    <oddFooter>&amp;L&amp;"Arial,Italique"&amp;9https://www.plancomptable.com&amp;R&amp;9&amp;P/&amp;N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de tableau des emplois et des ressources en anglais - Système développé - Plan Comptable Général</dc:title>
  <dc:subject/>
  <dc:creator>www.plancomptable.com</dc:creator>
  <cp:keywords>anglais, english, tableau des emplois et des ressources</cp:keywords>
  <dc:description/>
  <cp:lastModifiedBy>www.plancomptable.com</cp:lastModifiedBy>
  <cp:lastPrinted>2022-02-19T23:40:43Z</cp:lastPrinted>
  <dcterms:created xsi:type="dcterms:W3CDTF">2000-11-24T14:16:08Z</dcterms:created>
  <dcterms:modified xsi:type="dcterms:W3CDTF">2022-02-20T10:01:36Z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